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7222f8b77694c07e/Documents/Triconnect/XMAS/2026/"/>
    </mc:Choice>
  </mc:AlternateContent>
  <xr:revisionPtr revIDLastSave="310" documentId="8_{F76BB67E-8F5D-4843-85C7-D6DB7AAEDC61}" xr6:coauthVersionLast="47" xr6:coauthVersionMax="47" xr10:uidLastSave="{48E32D34-3FE8-4894-9EB2-F109EDF59E73}"/>
  <bookViews>
    <workbookView xWindow="-120" yWindow="-120" windowWidth="29040" windowHeight="16080" xr2:uid="{00000000-000D-0000-FFFF-FFFF00000000}"/>
  </bookViews>
  <sheets>
    <sheet name="U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61" i="1"/>
  <c r="I62" i="1"/>
  <c r="I63" i="1"/>
  <c r="I64" i="1"/>
  <c r="I53" i="1"/>
  <c r="I54" i="1"/>
  <c r="I55" i="1"/>
  <c r="I57" i="1"/>
  <c r="I58" i="1"/>
  <c r="I59" i="1"/>
  <c r="I49" i="1"/>
  <c r="I50" i="1"/>
  <c r="I51" i="1"/>
  <c r="I39" i="1"/>
  <c r="I40" i="1"/>
  <c r="I41" i="1"/>
  <c r="I42" i="1"/>
  <c r="I43" i="1"/>
  <c r="I46" i="1"/>
  <c r="I47" i="1"/>
  <c r="I48" i="1"/>
  <c r="I34" i="1"/>
  <c r="I35" i="1"/>
  <c r="I36" i="1"/>
  <c r="I37" i="1"/>
  <c r="I16" i="1"/>
  <c r="I28" i="1"/>
  <c r="I32" i="1"/>
  <c r="I14" i="1"/>
  <c r="I15" i="1"/>
  <c r="I12" i="1"/>
  <c r="I11" i="1"/>
  <c r="I10" i="1"/>
  <c r="I6" i="1"/>
  <c r="I7" i="1"/>
  <c r="I8" i="1"/>
  <c r="I31" i="1"/>
  <c r="I30" i="1"/>
  <c r="I18" i="1"/>
  <c r="I19" i="1"/>
  <c r="I20" i="1"/>
  <c r="I22" i="1"/>
  <c r="I23" i="1"/>
  <c r="I24" i="1"/>
  <c r="I26" i="1"/>
  <c r="I27" i="1"/>
  <c r="I67" i="1" l="1"/>
</calcChain>
</file>

<file path=xl/sharedStrings.xml><?xml version="1.0" encoding="utf-8"?>
<sst xmlns="http://schemas.openxmlformats.org/spreadsheetml/2006/main" count="179" uniqueCount="148">
  <si>
    <t>QUANTITY</t>
  </si>
  <si>
    <t>DESCRIPTION</t>
  </si>
  <si>
    <t>ITEM #</t>
  </si>
  <si>
    <t>UPC CODE</t>
  </si>
  <si>
    <t>PACK/WGT.</t>
  </si>
  <si>
    <t>UNIT PRICE</t>
  </si>
  <si>
    <t>CASE PRICE</t>
  </si>
  <si>
    <t>TOTAL</t>
  </si>
  <si>
    <t>Page 2</t>
  </si>
  <si>
    <t>01031800752(3)</t>
  </si>
  <si>
    <t>6/15.8oz</t>
  </si>
  <si>
    <t>01031800747(9)</t>
  </si>
  <si>
    <t>12/10.5oz</t>
  </si>
  <si>
    <t>Page 3</t>
  </si>
  <si>
    <t>01031800749(3)</t>
  </si>
  <si>
    <t>12/7.9oz</t>
  </si>
  <si>
    <t>01031800748(6)</t>
  </si>
  <si>
    <t>Page 4</t>
  </si>
  <si>
    <t>Page 5</t>
  </si>
  <si>
    <t>12/8.8oz</t>
  </si>
  <si>
    <t>Page 6</t>
  </si>
  <si>
    <t>01031800740(0)</t>
  </si>
  <si>
    <t>12/8.4oz</t>
  </si>
  <si>
    <t>01031800741(7)</t>
  </si>
  <si>
    <t>01031800750(9)</t>
  </si>
  <si>
    <t>6/14oz</t>
  </si>
  <si>
    <t>Page 7</t>
  </si>
  <si>
    <t>01031800755(4)</t>
  </si>
  <si>
    <t>12/3.5oz</t>
  </si>
  <si>
    <t>01031800756(1)</t>
  </si>
  <si>
    <t>01031800757(8)</t>
  </si>
  <si>
    <t>Page 8</t>
  </si>
  <si>
    <t>Page 11</t>
  </si>
  <si>
    <t>Gold Angel Ornament</t>
  </si>
  <si>
    <t>Page 12</t>
  </si>
  <si>
    <t>Page 13</t>
  </si>
  <si>
    <t>Page 14</t>
  </si>
  <si>
    <t>PLEASE COMPLETE PAYMENT INFO BELOW</t>
  </si>
  <si>
    <t>TOTAL COST $</t>
  </si>
  <si>
    <t xml:space="preserve">Ship to: </t>
  </si>
  <si>
    <t>Attn.</t>
  </si>
  <si>
    <t xml:space="preserve">Address: </t>
  </si>
  <si>
    <t xml:space="preserve">City: </t>
  </si>
  <si>
    <t>State:                             Zip:</t>
  </si>
  <si>
    <t>Phone:</t>
  </si>
  <si>
    <t>Email:</t>
  </si>
  <si>
    <t>Fax:</t>
  </si>
  <si>
    <t xml:space="preserve">Credit card (Visa/ Mastercard/ Amex) #: </t>
  </si>
  <si>
    <t>Expiration:                  3 Digit Code:</t>
  </si>
  <si>
    <t>SHIP DATE:</t>
  </si>
  <si>
    <t>OR visit our website &amp; order online: www.triconnectinc.com</t>
  </si>
  <si>
    <t>Email: linda@triconnectinc.com or call 1 312 396 8008 we are here to help!</t>
  </si>
  <si>
    <t>Tri-Connect, Inc. 400 N Wells St, Suite 242, Chicago, IL 60654</t>
  </si>
  <si>
    <t>01031800751(6)</t>
  </si>
  <si>
    <t>Christmas Wreath tin</t>
  </si>
  <si>
    <t>01031800771(4)</t>
  </si>
  <si>
    <t>8/14oz</t>
  </si>
  <si>
    <t>01031800772(1)</t>
  </si>
  <si>
    <t>Winter Animals Tin</t>
  </si>
  <si>
    <t>01031800775(2)</t>
  </si>
  <si>
    <t>01031800774(5)</t>
  </si>
  <si>
    <t>01031800773(8)</t>
  </si>
  <si>
    <t>01031800778(3)</t>
  </si>
  <si>
    <t>01031800777(6)</t>
  </si>
  <si>
    <t>01031800776(9)</t>
  </si>
  <si>
    <t>Black &amp; Gold Caramel Latte tube</t>
  </si>
  <si>
    <t>Purple &amp; Gold Choc Brownie tube</t>
  </si>
  <si>
    <t>Red &amp; Gold Toasted Coconut tube</t>
  </si>
  <si>
    <t>Silver Angel Ornament</t>
  </si>
  <si>
    <t>Gold Wreath Ornament</t>
  </si>
  <si>
    <t>Woodland Scene tin</t>
  </si>
  <si>
    <t>01031800804(9)</t>
  </si>
  <si>
    <t>Woodland Scene tube</t>
  </si>
  <si>
    <t>01031800801(8)</t>
  </si>
  <si>
    <t>Christmas Flying Santa tin</t>
  </si>
  <si>
    <t>Christmas Dog tin</t>
  </si>
  <si>
    <t>Christmas Cat tin</t>
  </si>
  <si>
    <t>Santa Cat Dog tin</t>
  </si>
  <si>
    <t>01031800802(5)</t>
  </si>
  <si>
    <t>12 Days of Christmas Barrel tin</t>
  </si>
  <si>
    <t>Christmas Truck tin</t>
  </si>
  <si>
    <t>Christmas Tree Rectangle tin</t>
  </si>
  <si>
    <t>Nutcracker Square tin</t>
  </si>
  <si>
    <t>12 Days of Christmas Giant tube</t>
  </si>
  <si>
    <t>Christmas Nutcracker Giant tube</t>
  </si>
  <si>
    <t>Winter Animals Giant tube</t>
  </si>
  <si>
    <t>Christmas Santa tube</t>
  </si>
  <si>
    <t>Christmas Polar Bear tube</t>
  </si>
  <si>
    <t>Christmas Reindeer tube</t>
  </si>
  <si>
    <t>Christmas Elf tube</t>
  </si>
  <si>
    <t>Red Mini Stars - 3 pack</t>
  </si>
  <si>
    <t>Red Santa Pop</t>
  </si>
  <si>
    <t>Silver Snowflake Ornament</t>
  </si>
  <si>
    <t>Mini Tree - 4 pack</t>
  </si>
  <si>
    <t>Mini Gingerbreadman - 3 pack</t>
  </si>
  <si>
    <t>01031800491(1)</t>
  </si>
  <si>
    <t>Red Triangle tin</t>
  </si>
  <si>
    <t>01031800492(8)</t>
  </si>
  <si>
    <t>Silver Triangle tin</t>
  </si>
  <si>
    <t>01031800493(5)</t>
  </si>
  <si>
    <t>Green Triangle tin</t>
  </si>
  <si>
    <t>Page 9</t>
  </si>
  <si>
    <t>Green Stocking Ornament</t>
  </si>
  <si>
    <t>12/3.3oz</t>
  </si>
  <si>
    <t>Green Tree Ornament</t>
  </si>
  <si>
    <t>Green Tree Pop</t>
  </si>
  <si>
    <t>20/1.23oz</t>
  </si>
  <si>
    <t>Green Present 2 pack</t>
  </si>
  <si>
    <t>20/2.47oz</t>
  </si>
  <si>
    <t>Red Gingerbreadman Ornament</t>
  </si>
  <si>
    <t>20/2.1oz</t>
  </si>
  <si>
    <t>Red Nutcracker 2 pack</t>
  </si>
  <si>
    <t>Red Gingerbreadman Pop</t>
  </si>
  <si>
    <t>Red Snowman pop</t>
  </si>
  <si>
    <t>Silver Tree pop</t>
  </si>
  <si>
    <t>Page 15</t>
  </si>
  <si>
    <t>Reindeer Gingerbread Man Stirrur</t>
  </si>
  <si>
    <t>24/2.05oz</t>
  </si>
  <si>
    <t>Tree Stirrur</t>
  </si>
  <si>
    <t>36/2.05oz</t>
  </si>
  <si>
    <t>FARMHOUSE AND SPARKLE USA PRICING LIST - XMAS 2026</t>
  </si>
  <si>
    <t>Green Mini Star 3 pack</t>
  </si>
  <si>
    <t>796520365186</t>
  </si>
  <si>
    <t>Green Nutcracker 2 pack</t>
  </si>
  <si>
    <t>796520365179</t>
  </si>
  <si>
    <t>796520364974</t>
  </si>
  <si>
    <t>796520364981</t>
  </si>
  <si>
    <t>796520364998</t>
  </si>
  <si>
    <t>796520365001</t>
  </si>
  <si>
    <t>796520365018</t>
  </si>
  <si>
    <t>796520365025</t>
  </si>
  <si>
    <t>796520365032</t>
  </si>
  <si>
    <t>796520365049</t>
  </si>
  <si>
    <t>796520365056</t>
  </si>
  <si>
    <t>796520365063</t>
  </si>
  <si>
    <t>796520365070</t>
  </si>
  <si>
    <t>796520365087</t>
  </si>
  <si>
    <t>796520365094</t>
  </si>
  <si>
    <t>796520365100</t>
  </si>
  <si>
    <t>796520365117</t>
  </si>
  <si>
    <t>796520365124</t>
  </si>
  <si>
    <t>796520365131</t>
  </si>
  <si>
    <t>796520365148</t>
  </si>
  <si>
    <t>796520365155</t>
  </si>
  <si>
    <t>20/1.06oz</t>
  </si>
  <si>
    <t>796520365162</t>
  </si>
  <si>
    <t>Gold Star Pop</t>
  </si>
  <si>
    <t>4/17.6oz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</si>
</sst>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9"/>
      <color theme="1"/>
      <name val="Work Sans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9"/>
      <name val="Calibri"/>
      <family val="2"/>
      <scheme val="minor"/>
    </font>
    <font>
      <sz val="10"/>
      <color rgb="FF000000"/>
      <name val="Arial Narrow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0000"/>
      <name val="Arial Narrow"/>
      <family val="2"/>
    </font>
    <font>
      <b/>
      <sz val="16"/>
      <color rgb="FF128E62"/>
      <name val="Arial Narrow"/>
      <family val="2"/>
    </font>
    <font>
      <b/>
      <sz val="9"/>
      <color rgb="FF000000"/>
      <name val="Calibri"/>
      <family val="2"/>
      <scheme val="major"/>
    </font>
    <font>
      <sz val="9"/>
      <color theme="1"/>
      <name val="Calibri"/>
      <family val="2"/>
      <scheme val="major"/>
    </font>
    <font>
      <b/>
      <sz val="9"/>
      <color rgb="FFD111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11111"/>
        <bgColor rgb="FFD1111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8" fontId="6" fillId="0" borderId="2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8" fontId="6" fillId="0" borderId="5" xfId="0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4" fillId="0" borderId="6" xfId="1" applyFont="1" applyBorder="1" applyAlignment="1">
      <alignment vertical="center" wrapText="1"/>
    </xf>
    <xf numFmtId="0" fontId="17" fillId="0" borderId="6" xfId="1" applyFont="1" applyBorder="1" applyAlignment="1">
      <alignment horizontal="center"/>
    </xf>
    <xf numFmtId="2" fontId="14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2" fontId="17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 wrapText="1"/>
    </xf>
    <xf numFmtId="0" fontId="17" fillId="0" borderId="6" xfId="1" applyFont="1" applyBorder="1" applyAlignment="1">
      <alignment vertical="center"/>
    </xf>
    <xf numFmtId="2" fontId="17" fillId="0" borderId="6" xfId="1" applyNumberFormat="1" applyFont="1" applyBorder="1" applyAlignment="1">
      <alignment horizontal="center"/>
    </xf>
    <xf numFmtId="49" fontId="14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/>
    </xf>
    <xf numFmtId="0" fontId="17" fillId="0" borderId="6" xfId="1" applyFont="1" applyBorder="1" applyAlignment="1">
      <alignment horizontal="left" vertical="center"/>
    </xf>
    <xf numFmtId="0" fontId="17" fillId="0" borderId="6" xfId="1" applyFont="1" applyBorder="1"/>
    <xf numFmtId="0" fontId="14" fillId="0" borderId="6" xfId="1" applyFont="1" applyBorder="1" applyAlignment="1">
      <alignment horizontal="left" vertical="center"/>
    </xf>
    <xf numFmtId="0" fontId="14" fillId="0" borderId="6" xfId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2" fontId="17" fillId="0" borderId="6" xfId="2" applyNumberFormat="1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 wrapText="1"/>
    </xf>
    <xf numFmtId="2" fontId="17" fillId="0" borderId="8" xfId="1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1" fillId="0" borderId="7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0" fontId="17" fillId="0" borderId="8" xfId="1" applyFont="1" applyBorder="1" applyAlignment="1">
      <alignment vertical="center"/>
    </xf>
    <xf numFmtId="49" fontId="14" fillId="0" borderId="8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/>
    </xf>
    <xf numFmtId="2" fontId="17" fillId="0" borderId="8" xfId="1" applyNumberFormat="1" applyFont="1" applyBorder="1" applyAlignment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17" fillId="0" borderId="10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9" fontId="14" fillId="0" borderId="10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center"/>
    </xf>
    <xf numFmtId="2" fontId="17" fillId="0" borderId="10" xfId="1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49" fontId="14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49" fontId="14" fillId="0" borderId="1" xfId="1" applyNumberFormat="1" applyFont="1" applyBorder="1" applyAlignment="1">
      <alignment horizontal="center"/>
    </xf>
    <xf numFmtId="0" fontId="0" fillId="0" borderId="1" xfId="0" applyBorder="1"/>
    <xf numFmtId="49" fontId="17" fillId="0" borderId="6" xfId="1" applyNumberFormat="1" applyFont="1" applyBorder="1" applyAlignment="1">
      <alignment horizontal="center"/>
    </xf>
    <xf numFmtId="49" fontId="17" fillId="0" borderId="10" xfId="1" applyNumberFormat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7" fillId="0" borderId="6" xfId="2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1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wrapText="1"/>
    </xf>
    <xf numFmtId="0" fontId="0" fillId="0" borderId="0" xfId="0"/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6960C9F0-933B-46B0-9AA3-60CE03646AC0}"/>
    <cellStyle name="Normal 3" xfId="2" xr:uid="{B0319600-A22F-4156-85AD-EAD69FF7066C}"/>
  </cellStyles>
  <dxfs count="0"/>
  <tableStyles count="0" defaultTableStyle="TableStyleMedium2" defaultPivotStyle="PivotStyleLight16"/>
  <colors>
    <mruColors>
      <color rgb="FF128E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zoomScale="130" zoomScaleNormal="130" workbookViewId="0">
      <selection activeCell="L13" sqref="L13"/>
    </sheetView>
  </sheetViews>
  <sheetFormatPr defaultColWidth="14.42578125" defaultRowHeight="15" customHeight="1" x14ac:dyDescent="0.25"/>
  <cols>
    <col min="1" max="1" width="9.42578125" customWidth="1"/>
    <col min="2" max="2" width="9.28515625" customWidth="1"/>
    <col min="3" max="3" width="26.140625" customWidth="1"/>
    <col min="4" max="4" width="7.85546875" customWidth="1"/>
    <col min="5" max="5" width="17.28515625" customWidth="1"/>
    <col min="6" max="6" width="10.7109375" customWidth="1"/>
    <col min="7" max="7" width="11.7109375" customWidth="1"/>
    <col min="8" max="8" width="11.140625" customWidth="1"/>
    <col min="9" max="9" width="12" customWidth="1"/>
    <col min="10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2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"/>
      <c r="B2" s="4"/>
      <c r="C2" s="5"/>
      <c r="D2" s="4"/>
      <c r="E2" s="4"/>
      <c r="F2" s="6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3">
      <c r="A3" s="4"/>
      <c r="B3" s="4"/>
      <c r="C3" s="112" t="s">
        <v>120</v>
      </c>
      <c r="D3" s="113"/>
      <c r="E3" s="113"/>
      <c r="F3" s="113"/>
      <c r="G3" s="113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4"/>
      <c r="B4" s="116"/>
      <c r="C4" s="117"/>
      <c r="D4" s="116"/>
      <c r="E4" s="116"/>
      <c r="F4" s="118"/>
      <c r="G4" s="116"/>
      <c r="H4" s="116"/>
      <c r="I4" s="11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7"/>
      <c r="B5" s="120" t="s">
        <v>0</v>
      </c>
      <c r="C5" s="121" t="s">
        <v>1</v>
      </c>
      <c r="D5" s="122" t="s">
        <v>2</v>
      </c>
      <c r="E5" s="122" t="s">
        <v>3</v>
      </c>
      <c r="F5" s="120" t="s">
        <v>4</v>
      </c>
      <c r="G5" s="122" t="s">
        <v>5</v>
      </c>
      <c r="H5" s="122" t="s">
        <v>6</v>
      </c>
      <c r="I5" s="122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8" t="s">
        <v>8</v>
      </c>
      <c r="B6" s="38"/>
      <c r="C6" s="81" t="s">
        <v>100</v>
      </c>
      <c r="D6" s="77">
        <v>491</v>
      </c>
      <c r="E6" s="77" t="s">
        <v>95</v>
      </c>
      <c r="F6" s="77" t="s">
        <v>22</v>
      </c>
      <c r="G6" s="77">
        <v>6.95</v>
      </c>
      <c r="H6" s="77">
        <v>83.4</v>
      </c>
      <c r="I6" s="78">
        <f t="shared" ref="I6:I8" si="0">B6*H6</f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8"/>
      <c r="B7" s="38"/>
      <c r="C7" s="79" t="s">
        <v>96</v>
      </c>
      <c r="D7" s="80">
        <v>492</v>
      </c>
      <c r="E7" s="80" t="s">
        <v>97</v>
      </c>
      <c r="F7" s="80" t="s">
        <v>22</v>
      </c>
      <c r="G7" s="80">
        <v>6.95</v>
      </c>
      <c r="H7" s="80">
        <v>83.4</v>
      </c>
      <c r="I7" s="78">
        <f t="shared" si="0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8"/>
      <c r="B8" s="38"/>
      <c r="C8" s="79" t="s">
        <v>98</v>
      </c>
      <c r="D8" s="80">
        <v>493</v>
      </c>
      <c r="E8" s="80" t="s">
        <v>99</v>
      </c>
      <c r="F8" s="80" t="s">
        <v>22</v>
      </c>
      <c r="G8" s="80">
        <v>6.95</v>
      </c>
      <c r="H8" s="80">
        <v>83.4</v>
      </c>
      <c r="I8" s="78">
        <f t="shared" si="0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8" t="s">
        <v>13</v>
      </c>
      <c r="B9" s="38"/>
      <c r="C9" s="9"/>
      <c r="D9" s="8"/>
      <c r="E9" s="8"/>
      <c r="F9" s="10"/>
      <c r="G9" s="8"/>
      <c r="H9" s="8"/>
      <c r="I9" s="7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8"/>
      <c r="B10" s="38"/>
      <c r="C10" s="56" t="s">
        <v>79</v>
      </c>
      <c r="D10" s="64">
        <v>751</v>
      </c>
      <c r="E10" s="52" t="s">
        <v>53</v>
      </c>
      <c r="F10" s="53" t="s">
        <v>10</v>
      </c>
      <c r="G10" s="54">
        <v>14.95</v>
      </c>
      <c r="H10" s="54">
        <v>89.7</v>
      </c>
      <c r="I10" s="15">
        <f>B10*H10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8"/>
      <c r="B11" s="38"/>
      <c r="C11" s="56" t="s">
        <v>80</v>
      </c>
      <c r="D11" s="64">
        <v>750</v>
      </c>
      <c r="E11" s="52" t="s">
        <v>24</v>
      </c>
      <c r="F11" s="53" t="s">
        <v>25</v>
      </c>
      <c r="G11" s="54">
        <v>11</v>
      </c>
      <c r="H11" s="54">
        <v>66</v>
      </c>
      <c r="I11" s="15">
        <f>B11*H11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8"/>
      <c r="B12" s="38"/>
      <c r="C12" s="56" t="s">
        <v>81</v>
      </c>
      <c r="D12" s="64">
        <v>747</v>
      </c>
      <c r="E12" s="58" t="s">
        <v>11</v>
      </c>
      <c r="F12" s="50" t="s">
        <v>12</v>
      </c>
      <c r="G12" s="57">
        <v>11.95</v>
      </c>
      <c r="H12" s="57">
        <v>143.4</v>
      </c>
      <c r="I12" s="15">
        <f>B12*H12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82" t="s">
        <v>17</v>
      </c>
      <c r="B13" s="83"/>
      <c r="C13" s="84"/>
      <c r="D13" s="71"/>
      <c r="E13" s="85"/>
      <c r="F13" s="86"/>
      <c r="G13" s="87"/>
      <c r="H13" s="87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82"/>
      <c r="B14" s="83"/>
      <c r="C14" s="84" t="s">
        <v>54</v>
      </c>
      <c r="D14" s="71">
        <v>771</v>
      </c>
      <c r="E14" s="85" t="s">
        <v>55</v>
      </c>
      <c r="F14" s="86" t="s">
        <v>56</v>
      </c>
      <c r="G14" s="87">
        <v>13.45</v>
      </c>
      <c r="H14" s="87">
        <v>107.6</v>
      </c>
      <c r="I14" s="15">
        <f t="shared" ref="I14:I16" si="1">B14*H14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82"/>
      <c r="B15" s="83"/>
      <c r="C15" s="84" t="s">
        <v>58</v>
      </c>
      <c r="D15" s="71">
        <v>775</v>
      </c>
      <c r="E15" s="85" t="s">
        <v>59</v>
      </c>
      <c r="F15" s="86" t="s">
        <v>19</v>
      </c>
      <c r="G15" s="87">
        <v>10.45</v>
      </c>
      <c r="H15" s="87">
        <v>125.4</v>
      </c>
      <c r="I15" s="15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82"/>
      <c r="B16" s="83"/>
      <c r="C16" s="84" t="s">
        <v>82</v>
      </c>
      <c r="D16" s="71">
        <v>752</v>
      </c>
      <c r="E16" s="85" t="s">
        <v>9</v>
      </c>
      <c r="F16" s="86" t="s">
        <v>56</v>
      </c>
      <c r="G16" s="87">
        <v>13.45</v>
      </c>
      <c r="H16" s="87">
        <v>107.6</v>
      </c>
      <c r="I16" s="15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82" t="s">
        <v>18</v>
      </c>
      <c r="B17" s="83"/>
      <c r="C17" s="84"/>
      <c r="D17" s="71"/>
      <c r="E17" s="85"/>
      <c r="F17" s="86"/>
      <c r="G17" s="87"/>
      <c r="H17" s="87"/>
      <c r="I17" s="7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68"/>
      <c r="B18" s="69"/>
      <c r="C18" s="70" t="s">
        <v>70</v>
      </c>
      <c r="D18" s="71">
        <v>804</v>
      </c>
      <c r="E18" s="72" t="s">
        <v>71</v>
      </c>
      <c r="F18" s="73" t="s">
        <v>147</v>
      </c>
      <c r="G18" s="74">
        <v>14.95</v>
      </c>
      <c r="H18" s="75">
        <v>59.8</v>
      </c>
      <c r="I18" s="76">
        <f>B18*H18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7"/>
      <c r="B19" s="39"/>
      <c r="C19" s="49" t="s">
        <v>72</v>
      </c>
      <c r="D19" s="64">
        <v>801</v>
      </c>
      <c r="E19" s="53" t="s">
        <v>73</v>
      </c>
      <c r="F19" s="52" t="s">
        <v>12</v>
      </c>
      <c r="G19" s="51">
        <v>7.5</v>
      </c>
      <c r="H19" s="51">
        <v>90</v>
      </c>
      <c r="I19" s="15">
        <f>B19*H19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7"/>
      <c r="B20" s="39"/>
      <c r="C20" s="55" t="s">
        <v>74</v>
      </c>
      <c r="D20" s="64">
        <v>772</v>
      </c>
      <c r="E20" s="53" t="s">
        <v>57</v>
      </c>
      <c r="F20" s="53" t="s">
        <v>15</v>
      </c>
      <c r="G20" s="54">
        <v>10.95</v>
      </c>
      <c r="H20" s="54">
        <v>131.4</v>
      </c>
      <c r="I20" s="15">
        <f>B20*H20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1" t="s">
        <v>20</v>
      </c>
      <c r="B21" s="39"/>
      <c r="C21" s="16"/>
      <c r="D21" s="65"/>
      <c r="E21" s="13"/>
      <c r="F21" s="18"/>
      <c r="G21" s="14"/>
      <c r="H21" s="15"/>
      <c r="I21" s="1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7"/>
      <c r="B22" s="39"/>
      <c r="C22" s="56" t="s">
        <v>75</v>
      </c>
      <c r="D22" s="65">
        <v>748</v>
      </c>
      <c r="E22" s="58" t="s">
        <v>16</v>
      </c>
      <c r="F22" s="50" t="s">
        <v>15</v>
      </c>
      <c r="G22" s="57">
        <v>10.95</v>
      </c>
      <c r="H22" s="57">
        <v>131.4</v>
      </c>
      <c r="I22" s="15">
        <f>B22*H22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7"/>
      <c r="B23" s="39"/>
      <c r="C23" s="56" t="s">
        <v>76</v>
      </c>
      <c r="D23" s="65">
        <v>749</v>
      </c>
      <c r="E23" s="52" t="s">
        <v>14</v>
      </c>
      <c r="F23" s="53" t="s">
        <v>15</v>
      </c>
      <c r="G23" s="54">
        <v>10.95</v>
      </c>
      <c r="H23" s="54">
        <v>131.4</v>
      </c>
      <c r="I23" s="15">
        <f>B23*H23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">
      <c r="A24" s="47"/>
      <c r="B24" s="39"/>
      <c r="C24" s="55" t="s">
        <v>77</v>
      </c>
      <c r="D24" s="65">
        <v>802</v>
      </c>
      <c r="E24" s="53" t="s">
        <v>78</v>
      </c>
      <c r="F24" s="52" t="s">
        <v>19</v>
      </c>
      <c r="G24" s="51">
        <v>10.45</v>
      </c>
      <c r="H24" s="51">
        <v>125.4</v>
      </c>
      <c r="I24" s="15">
        <f>B24*H24</f>
        <v>0</v>
      </c>
      <c r="J24" s="1"/>
      <c r="K24" s="1"/>
      <c r="L24" s="2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5">
      <c r="A25" s="11" t="s">
        <v>26</v>
      </c>
      <c r="B25" s="39"/>
      <c r="C25" s="16"/>
      <c r="D25" s="65"/>
      <c r="E25" s="21"/>
      <c r="F25" s="19"/>
      <c r="G25" s="14"/>
      <c r="H25" s="15"/>
      <c r="I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1"/>
      <c r="B26" s="39"/>
      <c r="C26" s="56" t="s">
        <v>84</v>
      </c>
      <c r="D26" s="64">
        <v>777</v>
      </c>
      <c r="E26" s="52" t="s">
        <v>62</v>
      </c>
      <c r="F26" s="53" t="s">
        <v>12</v>
      </c>
      <c r="G26" s="54">
        <v>7.5</v>
      </c>
      <c r="H26" s="54">
        <v>90</v>
      </c>
      <c r="I26" s="15">
        <f>B26*H26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7"/>
      <c r="B27" s="39"/>
      <c r="C27" s="56" t="s">
        <v>83</v>
      </c>
      <c r="D27" s="64">
        <v>778</v>
      </c>
      <c r="E27" s="52" t="s">
        <v>63</v>
      </c>
      <c r="F27" s="53" t="s">
        <v>12</v>
      </c>
      <c r="G27" s="54">
        <v>7.5</v>
      </c>
      <c r="H27" s="54">
        <v>90</v>
      </c>
      <c r="I27" s="15">
        <f>B27*H27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7"/>
      <c r="B28" s="39"/>
      <c r="C28" s="56" t="s">
        <v>85</v>
      </c>
      <c r="D28" s="64">
        <v>776</v>
      </c>
      <c r="E28" s="58" t="s">
        <v>64</v>
      </c>
      <c r="F28" s="50" t="s">
        <v>12</v>
      </c>
      <c r="G28" s="57">
        <v>7.5</v>
      </c>
      <c r="H28" s="57">
        <v>90</v>
      </c>
      <c r="I28" s="15">
        <f>B28*H28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1" t="s">
        <v>31</v>
      </c>
      <c r="B29" s="39"/>
      <c r="C29" s="16"/>
      <c r="D29" s="8"/>
      <c r="E29" s="21"/>
      <c r="F29" s="22"/>
      <c r="G29" s="14"/>
      <c r="H29" s="15"/>
      <c r="I29" s="1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7"/>
      <c r="B30" s="39"/>
      <c r="C30" s="49" t="s">
        <v>65</v>
      </c>
      <c r="D30" s="8">
        <v>755</v>
      </c>
      <c r="E30" s="53" t="s">
        <v>27</v>
      </c>
      <c r="F30" s="53" t="s">
        <v>28</v>
      </c>
      <c r="G30" s="54">
        <v>3.95</v>
      </c>
      <c r="H30" s="54">
        <v>47.4</v>
      </c>
      <c r="I30" s="15">
        <f t="shared" ref="I30:I64" si="2">B30*H30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7"/>
      <c r="B31" s="39"/>
      <c r="C31" s="56" t="s">
        <v>66</v>
      </c>
      <c r="D31" s="8">
        <v>756</v>
      </c>
      <c r="E31" s="53" t="s">
        <v>29</v>
      </c>
      <c r="F31" s="53" t="s">
        <v>28</v>
      </c>
      <c r="G31" s="54">
        <v>3.95</v>
      </c>
      <c r="H31" s="54">
        <v>47.4</v>
      </c>
      <c r="I31" s="15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7"/>
      <c r="B32" s="40"/>
      <c r="C32" s="56" t="s">
        <v>67</v>
      </c>
      <c r="D32" s="64">
        <v>757</v>
      </c>
      <c r="E32" s="52" t="s">
        <v>30</v>
      </c>
      <c r="F32" s="53" t="s">
        <v>28</v>
      </c>
      <c r="G32" s="54">
        <v>3.95</v>
      </c>
      <c r="H32" s="54">
        <v>47.4</v>
      </c>
      <c r="I32" s="15">
        <f t="shared" si="2"/>
        <v>0</v>
      </c>
      <c r="J32" s="1"/>
      <c r="K32" s="1"/>
      <c r="L32" s="1"/>
      <c r="M32" s="4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1" t="s">
        <v>101</v>
      </c>
      <c r="B33" s="39"/>
      <c r="C33" s="12"/>
      <c r="D33" s="8"/>
      <c r="E33" s="29"/>
      <c r="F33" s="22"/>
      <c r="G33" s="24"/>
      <c r="H33" s="25"/>
      <c r="I33" s="1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7"/>
      <c r="B34" s="39"/>
      <c r="C34" s="61" t="s">
        <v>86</v>
      </c>
      <c r="D34" s="8">
        <v>740</v>
      </c>
      <c r="E34" s="53" t="s">
        <v>21</v>
      </c>
      <c r="F34" s="53" t="s">
        <v>22</v>
      </c>
      <c r="G34" s="54">
        <v>5.75</v>
      </c>
      <c r="H34" s="54">
        <v>69</v>
      </c>
      <c r="I34" s="15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7"/>
      <c r="B35" s="39"/>
      <c r="C35" s="56" t="s">
        <v>87</v>
      </c>
      <c r="D35" s="8">
        <v>741</v>
      </c>
      <c r="E35" s="50" t="s">
        <v>23</v>
      </c>
      <c r="F35" s="50" t="s">
        <v>22</v>
      </c>
      <c r="G35" s="57">
        <v>5.75</v>
      </c>
      <c r="H35" s="57">
        <v>69</v>
      </c>
      <c r="I35" s="15">
        <f t="shared" si="2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7"/>
      <c r="B36" s="39"/>
      <c r="C36" s="56" t="s">
        <v>88</v>
      </c>
      <c r="D36" s="8">
        <v>774</v>
      </c>
      <c r="E36" s="50" t="s">
        <v>60</v>
      </c>
      <c r="F36" s="50" t="s">
        <v>22</v>
      </c>
      <c r="G36" s="57">
        <v>5.75</v>
      </c>
      <c r="H36" s="57">
        <v>69</v>
      </c>
      <c r="I36" s="15">
        <f t="shared" si="2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7"/>
      <c r="B37" s="39"/>
      <c r="C37" s="56" t="s">
        <v>89</v>
      </c>
      <c r="D37" s="8">
        <v>773</v>
      </c>
      <c r="E37" s="50" t="s">
        <v>61</v>
      </c>
      <c r="F37" s="50" t="s">
        <v>22</v>
      </c>
      <c r="G37" s="57">
        <v>5.75</v>
      </c>
      <c r="H37" s="57">
        <v>69</v>
      </c>
      <c r="I37" s="15">
        <f t="shared" si="2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1" t="s">
        <v>32</v>
      </c>
      <c r="B38" s="39"/>
      <c r="C38" s="12"/>
      <c r="D38" s="8"/>
      <c r="E38" s="29"/>
      <c r="F38" s="22"/>
      <c r="G38" s="24"/>
      <c r="H38" s="25"/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7"/>
      <c r="B39" s="39"/>
      <c r="C39" s="60" t="s">
        <v>102</v>
      </c>
      <c r="D39" s="8">
        <v>2619</v>
      </c>
      <c r="E39" s="58" t="s">
        <v>128</v>
      </c>
      <c r="F39" s="50" t="s">
        <v>103</v>
      </c>
      <c r="G39" s="57">
        <v>5.25</v>
      </c>
      <c r="H39" s="57">
        <v>63</v>
      </c>
      <c r="I39" s="15">
        <f t="shared" si="2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7"/>
      <c r="B40" s="39"/>
      <c r="C40" s="56" t="s">
        <v>104</v>
      </c>
      <c r="D40" s="8">
        <v>2616</v>
      </c>
      <c r="E40" s="58" t="s">
        <v>125</v>
      </c>
      <c r="F40" s="50" t="s">
        <v>103</v>
      </c>
      <c r="G40" s="57">
        <v>5.25</v>
      </c>
      <c r="H40" s="57">
        <v>63</v>
      </c>
      <c r="I40" s="15">
        <f t="shared" si="2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7"/>
      <c r="B41" s="88"/>
      <c r="C41" s="89" t="s">
        <v>105</v>
      </c>
      <c r="D41" s="90">
        <v>2618</v>
      </c>
      <c r="E41" s="91" t="s">
        <v>127</v>
      </c>
      <c r="F41" s="92" t="s">
        <v>106</v>
      </c>
      <c r="G41" s="93">
        <v>3.5</v>
      </c>
      <c r="H41" s="93">
        <v>70</v>
      </c>
      <c r="I41" s="94">
        <f t="shared" si="2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47"/>
      <c r="B42" s="39"/>
      <c r="C42" s="95" t="s">
        <v>121</v>
      </c>
      <c r="D42" s="8">
        <v>2637</v>
      </c>
      <c r="E42" s="96" t="s">
        <v>122</v>
      </c>
      <c r="F42" s="97" t="s">
        <v>110</v>
      </c>
      <c r="G42" s="98">
        <v>3.25</v>
      </c>
      <c r="H42" s="98">
        <v>65</v>
      </c>
      <c r="I42" s="15">
        <f t="shared" si="2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47"/>
      <c r="B43" s="39"/>
      <c r="C43" s="95" t="s">
        <v>107</v>
      </c>
      <c r="D43" s="8">
        <v>2617</v>
      </c>
      <c r="E43" s="99" t="s">
        <v>126</v>
      </c>
      <c r="F43" s="97" t="s">
        <v>108</v>
      </c>
      <c r="G43" s="98">
        <v>3.5</v>
      </c>
      <c r="H43" s="98">
        <v>70</v>
      </c>
      <c r="I43" s="15">
        <f t="shared" si="2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47"/>
      <c r="B44" s="39"/>
      <c r="C44" s="95" t="s">
        <v>123</v>
      </c>
      <c r="D44" s="8">
        <v>2636</v>
      </c>
      <c r="E44" s="99" t="s">
        <v>124</v>
      </c>
      <c r="F44" s="97" t="s">
        <v>108</v>
      </c>
      <c r="G44" s="98">
        <v>3.5</v>
      </c>
      <c r="H44" s="98">
        <v>70</v>
      </c>
      <c r="I44" s="15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1" t="s">
        <v>34</v>
      </c>
      <c r="B45" s="39"/>
      <c r="C45" s="44"/>
      <c r="D45" s="8"/>
      <c r="E45" s="45"/>
      <c r="F45" s="43"/>
      <c r="G45" s="24"/>
      <c r="H45" s="25"/>
      <c r="I45" s="1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47"/>
      <c r="B46" s="39"/>
      <c r="C46" s="56" t="s">
        <v>109</v>
      </c>
      <c r="D46" s="64">
        <v>2630</v>
      </c>
      <c r="E46" s="58" t="s">
        <v>139</v>
      </c>
      <c r="F46" s="50" t="s">
        <v>103</v>
      </c>
      <c r="G46" s="57">
        <v>5.25</v>
      </c>
      <c r="H46" s="57">
        <v>63</v>
      </c>
      <c r="I46" s="15">
        <f t="shared" si="2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47"/>
      <c r="B47" s="39"/>
      <c r="C47" s="56" t="s">
        <v>90</v>
      </c>
      <c r="D47" s="64">
        <v>2626</v>
      </c>
      <c r="E47" s="58" t="s">
        <v>135</v>
      </c>
      <c r="F47" s="50" t="s">
        <v>110</v>
      </c>
      <c r="G47" s="57">
        <v>3.25</v>
      </c>
      <c r="H47" s="57">
        <v>65</v>
      </c>
      <c r="I47" s="15">
        <f t="shared" si="2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00"/>
      <c r="B48" s="39"/>
      <c r="C48" s="56" t="s">
        <v>111</v>
      </c>
      <c r="D48" s="64">
        <v>2631</v>
      </c>
      <c r="E48" s="101" t="s">
        <v>140</v>
      </c>
      <c r="F48" s="50" t="s">
        <v>108</v>
      </c>
      <c r="G48" s="57">
        <v>3.5</v>
      </c>
      <c r="H48" s="57">
        <v>70</v>
      </c>
      <c r="I48" s="15">
        <f t="shared" si="2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00"/>
      <c r="B49" s="88"/>
      <c r="C49" s="89" t="s">
        <v>112</v>
      </c>
      <c r="D49" s="90">
        <v>2629</v>
      </c>
      <c r="E49" s="102" t="s">
        <v>138</v>
      </c>
      <c r="F49" s="92" t="s">
        <v>106</v>
      </c>
      <c r="G49" s="93">
        <v>3.5</v>
      </c>
      <c r="H49" s="93">
        <v>70</v>
      </c>
      <c r="I49" s="15">
        <f t="shared" si="2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00"/>
      <c r="B50" s="39"/>
      <c r="C50" s="95" t="s">
        <v>91</v>
      </c>
      <c r="D50" s="8">
        <v>2628</v>
      </c>
      <c r="E50" s="103" t="s">
        <v>137</v>
      </c>
      <c r="F50" s="97" t="s">
        <v>106</v>
      </c>
      <c r="G50" s="98">
        <v>3.5</v>
      </c>
      <c r="H50" s="98">
        <v>70</v>
      </c>
      <c r="I50" s="15">
        <f t="shared" si="2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00"/>
      <c r="B51" s="39"/>
      <c r="C51" s="95" t="s">
        <v>113</v>
      </c>
      <c r="D51" s="8">
        <v>2627</v>
      </c>
      <c r="E51" s="103" t="s">
        <v>136</v>
      </c>
      <c r="F51" s="97" t="s">
        <v>106</v>
      </c>
      <c r="G51" s="98">
        <v>3.5</v>
      </c>
      <c r="H51" s="98">
        <v>70</v>
      </c>
      <c r="I51" s="15">
        <f t="shared" si="2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23" t="s">
        <v>35</v>
      </c>
      <c r="B52" s="40"/>
      <c r="C52" s="27"/>
      <c r="D52" s="8"/>
      <c r="E52" s="21"/>
      <c r="F52" s="22"/>
      <c r="G52" s="26"/>
      <c r="H52" s="15"/>
      <c r="I52" s="1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48"/>
      <c r="B53" s="40"/>
      <c r="C53" s="62" t="s">
        <v>69</v>
      </c>
      <c r="D53" s="8">
        <v>2624</v>
      </c>
      <c r="E53" s="101" t="s">
        <v>133</v>
      </c>
      <c r="F53" s="50" t="s">
        <v>103</v>
      </c>
      <c r="G53" s="57">
        <v>5.25</v>
      </c>
      <c r="H53" s="57">
        <v>63</v>
      </c>
      <c r="I53" s="15">
        <f t="shared" si="2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23"/>
      <c r="B54" s="40"/>
      <c r="C54" s="63" t="s">
        <v>33</v>
      </c>
      <c r="D54" s="59">
        <v>2623</v>
      </c>
      <c r="E54" s="101" t="s">
        <v>132</v>
      </c>
      <c r="F54" s="50" t="s">
        <v>103</v>
      </c>
      <c r="G54" s="57">
        <v>5.25</v>
      </c>
      <c r="H54" s="57">
        <v>63</v>
      </c>
      <c r="I54" s="15">
        <f t="shared" si="2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23"/>
      <c r="B55" s="40"/>
      <c r="C55" s="63" t="s">
        <v>146</v>
      </c>
      <c r="D55" s="59">
        <v>2625</v>
      </c>
      <c r="E55" s="101" t="s">
        <v>134</v>
      </c>
      <c r="F55" s="50" t="s">
        <v>106</v>
      </c>
      <c r="G55" s="57">
        <v>3.5</v>
      </c>
      <c r="H55" s="57">
        <v>70</v>
      </c>
      <c r="I55" s="15">
        <f t="shared" si="2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1" t="s">
        <v>36</v>
      </c>
      <c r="B56" s="39"/>
      <c r="C56" s="16"/>
      <c r="D56" s="13"/>
      <c r="E56" s="104"/>
      <c r="F56" s="22"/>
      <c r="G56" s="14"/>
      <c r="H56" s="15"/>
      <c r="I56" s="15"/>
      <c r="J56" s="28"/>
      <c r="K56" s="29"/>
      <c r="L56" s="30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1"/>
      <c r="B57" s="39"/>
      <c r="C57" s="63" t="s">
        <v>92</v>
      </c>
      <c r="D57" s="59">
        <v>2621</v>
      </c>
      <c r="E57" s="105" t="s">
        <v>130</v>
      </c>
      <c r="F57" s="66" t="s">
        <v>103</v>
      </c>
      <c r="G57" s="67">
        <v>5.25</v>
      </c>
      <c r="H57" s="67">
        <v>63</v>
      </c>
      <c r="I57" s="15">
        <f t="shared" si="2"/>
        <v>0</v>
      </c>
      <c r="J57" s="28"/>
      <c r="K57" s="29"/>
      <c r="L57" s="30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23"/>
      <c r="B58" s="40"/>
      <c r="C58" s="63" t="s">
        <v>68</v>
      </c>
      <c r="D58" s="59">
        <v>2622</v>
      </c>
      <c r="E58" s="101" t="s">
        <v>131</v>
      </c>
      <c r="F58" s="50" t="s">
        <v>103</v>
      </c>
      <c r="G58" s="57">
        <v>5.25</v>
      </c>
      <c r="H58" s="57">
        <v>63</v>
      </c>
      <c r="I58" s="15">
        <f t="shared" si="2"/>
        <v>0</v>
      </c>
      <c r="J58" s="28"/>
      <c r="K58" s="29"/>
      <c r="L58" s="30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1"/>
      <c r="B59" s="39"/>
      <c r="C59" s="63" t="s">
        <v>114</v>
      </c>
      <c r="D59" s="59">
        <v>2620</v>
      </c>
      <c r="E59" s="101" t="s">
        <v>129</v>
      </c>
      <c r="F59" s="50" t="s">
        <v>106</v>
      </c>
      <c r="G59" s="57">
        <v>3.5</v>
      </c>
      <c r="H59" s="57">
        <v>70</v>
      </c>
      <c r="I59" s="15">
        <f t="shared" si="2"/>
        <v>0</v>
      </c>
      <c r="J59" s="28"/>
      <c r="K59" s="29"/>
      <c r="L59" s="30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1" t="s">
        <v>115</v>
      </c>
      <c r="B60" s="39"/>
      <c r="C60" s="12"/>
      <c r="D60" s="13"/>
      <c r="E60" s="106"/>
      <c r="F60" s="22"/>
      <c r="G60" s="17"/>
      <c r="H60" s="15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1"/>
      <c r="B61" s="39"/>
      <c r="C61" s="63" t="s">
        <v>116</v>
      </c>
      <c r="D61" s="59">
        <v>2632</v>
      </c>
      <c r="E61" s="101" t="s">
        <v>141</v>
      </c>
      <c r="F61" s="50" t="s">
        <v>117</v>
      </c>
      <c r="G61" s="57">
        <v>3.5</v>
      </c>
      <c r="H61" s="57">
        <v>84</v>
      </c>
      <c r="I61" s="15">
        <f t="shared" si="2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1"/>
      <c r="B62" s="39"/>
      <c r="C62" s="63" t="s">
        <v>118</v>
      </c>
      <c r="D62" s="59">
        <v>2633</v>
      </c>
      <c r="E62" s="101" t="s">
        <v>142</v>
      </c>
      <c r="F62" s="50" t="s">
        <v>119</v>
      </c>
      <c r="G62" s="57">
        <v>3.5</v>
      </c>
      <c r="H62" s="57">
        <v>126</v>
      </c>
      <c r="I62" s="15">
        <f t="shared" si="2"/>
        <v>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1"/>
      <c r="B63" s="39"/>
      <c r="C63" s="63" t="s">
        <v>93</v>
      </c>
      <c r="D63" s="59">
        <v>2635</v>
      </c>
      <c r="E63" s="101" t="s">
        <v>145</v>
      </c>
      <c r="F63" s="50" t="s">
        <v>110</v>
      </c>
      <c r="G63" s="57">
        <v>3.25</v>
      </c>
      <c r="H63" s="57">
        <v>65</v>
      </c>
      <c r="I63" s="15">
        <f t="shared" si="2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1"/>
      <c r="B64" s="39"/>
      <c r="C64" s="63" t="s">
        <v>94</v>
      </c>
      <c r="D64" s="59">
        <v>2634</v>
      </c>
      <c r="E64" s="101" t="s">
        <v>143</v>
      </c>
      <c r="F64" s="50" t="s">
        <v>144</v>
      </c>
      <c r="G64" s="57">
        <v>3.25</v>
      </c>
      <c r="H64" s="57">
        <v>65</v>
      </c>
      <c r="I64" s="15">
        <f t="shared" si="2"/>
        <v>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2"/>
      <c r="G66" s="3"/>
      <c r="H66" s="3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14" t="s">
        <v>37</v>
      </c>
      <c r="D67" s="115"/>
      <c r="E67" s="115"/>
      <c r="F67" s="115"/>
      <c r="G67" s="115"/>
      <c r="H67" s="107" t="s">
        <v>38</v>
      </c>
      <c r="I67" s="15">
        <f>SUM(I6:I64)</f>
        <v>0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2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41"/>
      <c r="B69" s="41"/>
      <c r="C69" s="108" t="s">
        <v>39</v>
      </c>
      <c r="D69" s="109"/>
      <c r="E69" s="110"/>
      <c r="F69" s="109" t="s">
        <v>40</v>
      </c>
      <c r="G69" s="42"/>
      <c r="H69" s="3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41"/>
      <c r="B70" s="41"/>
      <c r="C70" s="108" t="s">
        <v>41</v>
      </c>
      <c r="D70" s="109"/>
      <c r="E70" s="110"/>
      <c r="F70" s="108" t="s">
        <v>42</v>
      </c>
      <c r="G70" s="42"/>
      <c r="H70" s="3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1"/>
      <c r="B71" s="41"/>
      <c r="C71" s="108" t="s">
        <v>43</v>
      </c>
      <c r="D71" s="109"/>
      <c r="E71" s="109"/>
      <c r="F71" s="109" t="s">
        <v>44</v>
      </c>
      <c r="G71" s="42"/>
      <c r="H71" s="3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41"/>
      <c r="B72" s="41"/>
      <c r="C72" s="109" t="s">
        <v>45</v>
      </c>
      <c r="D72" s="109"/>
      <c r="E72" s="110"/>
      <c r="F72" s="109" t="s">
        <v>46</v>
      </c>
      <c r="G72" s="42"/>
      <c r="H72" s="34"/>
      <c r="I72" s="1"/>
      <c r="J72" s="1"/>
      <c r="K72" s="1"/>
      <c r="L72" s="1"/>
      <c r="M72" s="1"/>
      <c r="N72" s="1"/>
      <c r="O72" s="1"/>
      <c r="P72" s="1"/>
      <c r="Q72" s="1"/>
    </row>
    <row r="73" spans="1:26" ht="16.5" customHeight="1" x14ac:dyDescent="0.3">
      <c r="A73" s="41"/>
      <c r="B73" s="41"/>
      <c r="C73" s="109" t="s">
        <v>47</v>
      </c>
      <c r="D73" s="109"/>
      <c r="E73" s="109"/>
      <c r="F73" s="111"/>
      <c r="G73" s="42"/>
      <c r="H73" s="34"/>
      <c r="I73" s="1"/>
      <c r="J73" s="1"/>
      <c r="K73" s="1"/>
      <c r="L73" s="1"/>
      <c r="M73" s="1"/>
      <c r="N73" s="1"/>
      <c r="O73" s="1"/>
      <c r="P73" s="1"/>
      <c r="Q73" s="1"/>
    </row>
    <row r="74" spans="1:26" ht="16.5" customHeight="1" x14ac:dyDescent="0.3">
      <c r="A74" s="41"/>
      <c r="B74" s="41"/>
      <c r="C74" s="109" t="s">
        <v>48</v>
      </c>
      <c r="D74" s="109"/>
      <c r="E74" s="109"/>
      <c r="F74" s="111" t="s">
        <v>49</v>
      </c>
      <c r="G74" s="42"/>
      <c r="H74" s="34"/>
      <c r="I74" s="1"/>
      <c r="J74" s="1"/>
      <c r="K74" s="1"/>
      <c r="L74" s="1"/>
      <c r="M74" s="1"/>
      <c r="N74" s="1"/>
      <c r="O74" s="1"/>
      <c r="P74" s="1"/>
      <c r="Q74" s="1"/>
    </row>
    <row r="75" spans="1:26" ht="12.75" customHeight="1" x14ac:dyDescent="0.3">
      <c r="A75" s="1"/>
      <c r="B75" s="1"/>
      <c r="C75" s="33"/>
      <c r="D75" s="33"/>
      <c r="E75" s="33"/>
      <c r="F75" s="35"/>
      <c r="G75" s="34"/>
      <c r="H75" s="34"/>
      <c r="I75" s="1"/>
      <c r="J75" s="1"/>
      <c r="K75" s="1"/>
      <c r="L75" s="1"/>
      <c r="M75" s="1"/>
      <c r="N75" s="1"/>
      <c r="O75" s="1"/>
      <c r="P75" s="1"/>
      <c r="Q75" s="1"/>
    </row>
    <row r="76" spans="1:26" ht="15.75" customHeight="1" x14ac:dyDescent="0.3">
      <c r="A76" s="1"/>
      <c r="B76" s="1"/>
      <c r="C76" s="36" t="s">
        <v>50</v>
      </c>
      <c r="D76" s="37"/>
      <c r="E76" s="37"/>
      <c r="F76" s="35"/>
      <c r="G76" s="34"/>
      <c r="H76" s="3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">
      <c r="A77" s="1"/>
      <c r="B77" s="1"/>
      <c r="C77" s="36" t="s">
        <v>51</v>
      </c>
      <c r="D77" s="37"/>
      <c r="E77" s="37"/>
      <c r="F77" s="35"/>
      <c r="G77" s="34"/>
      <c r="H77" s="3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A78" s="1"/>
      <c r="B78" s="1"/>
      <c r="C78" s="37" t="s">
        <v>52</v>
      </c>
      <c r="D78" s="37"/>
      <c r="E78" s="37"/>
      <c r="F78" s="35"/>
      <c r="G78" s="34"/>
      <c r="H78" s="3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1"/>
      <c r="B79" s="1"/>
      <c r="C79" s="33"/>
      <c r="D79" s="33"/>
      <c r="E79" s="33"/>
      <c r="F79" s="35"/>
      <c r="G79" s="34"/>
      <c r="H79" s="3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5">
      <c r="A80" s="1"/>
      <c r="B80" s="1"/>
      <c r="C80" s="1"/>
      <c r="D80" s="1"/>
      <c r="E80" s="1"/>
      <c r="F80" s="2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25">
      <c r="A81" s="1"/>
      <c r="B81" s="1"/>
      <c r="C81" s="1"/>
      <c r="D81" s="1"/>
      <c r="E81" s="1"/>
      <c r="F81" s="2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25">
      <c r="A82" s="1"/>
      <c r="B82" s="1"/>
      <c r="C82" s="1"/>
      <c r="D82" s="1"/>
      <c r="E82" s="1"/>
      <c r="F82" s="2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.75" customHeight="1" x14ac:dyDescent="0.25">
      <c r="A83" s="1"/>
      <c r="B83" s="1"/>
      <c r="C83" s="1"/>
      <c r="D83" s="1"/>
      <c r="E83" s="1"/>
      <c r="F83" s="2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25">
      <c r="A84" s="1"/>
      <c r="B84" s="1"/>
      <c r="C84" s="1"/>
      <c r="D84" s="1"/>
      <c r="E84" s="1"/>
      <c r="F84" s="2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2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25">
      <c r="A86" s="1"/>
      <c r="B86" s="1"/>
      <c r="C86" s="1"/>
      <c r="D86" s="1"/>
      <c r="E86" s="1"/>
      <c r="F86" s="2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5">
      <c r="A87" s="1"/>
      <c r="B87" s="1"/>
      <c r="C87" s="1"/>
      <c r="D87" s="1"/>
      <c r="E87" s="1"/>
      <c r="F87" s="2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2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2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2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2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2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2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2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2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2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2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2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2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2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2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2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2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2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2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2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2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2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2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2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2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2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2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2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2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2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2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2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2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2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2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2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2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2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2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2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2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2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2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2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2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2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2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2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2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2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2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2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2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2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2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2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2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2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2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2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2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2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2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2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2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2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2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2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2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2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2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2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2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2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2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2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2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2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2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2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2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2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2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2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2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2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2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2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2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2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2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2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2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2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2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2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2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2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2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2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2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2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2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2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2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2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2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2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2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2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2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2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2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2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2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2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2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2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2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2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2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2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2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2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2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2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2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2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2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2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2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2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2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2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2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2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2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2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2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2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2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2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2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2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2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2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2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2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2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2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2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2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2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2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2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2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2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2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2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2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2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2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2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2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2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2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2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2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2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2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2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2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2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2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2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2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2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2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2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2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2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2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2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2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2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2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2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2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2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2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2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2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2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2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2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2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2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2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2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2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2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2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2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2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2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2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2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2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2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2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2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2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2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2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2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2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2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2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2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2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2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2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2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2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2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2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2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2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2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2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2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2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2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2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2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2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2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2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2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2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2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2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2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2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2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2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2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2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2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2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2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2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2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2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2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2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2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2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2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2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2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2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2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2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2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2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2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2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2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2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2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2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2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2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2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2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2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2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2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2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2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2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2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2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2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2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2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2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2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2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2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2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2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2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2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2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2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2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2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2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2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2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2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2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2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2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2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2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2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2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2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2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2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2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2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2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2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2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2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2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2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2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2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2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2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2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2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2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2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2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2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2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2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2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2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2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2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2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2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2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2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2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2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2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2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2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2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2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2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2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2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2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2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2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2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2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2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2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2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2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2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2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2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2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2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2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2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2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2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2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2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2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2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2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2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2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2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2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2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2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2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2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2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2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2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2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2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2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2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2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2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2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2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2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2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2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2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2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2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2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2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2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2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2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2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2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2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2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2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2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2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2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2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2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2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2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2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2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2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2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2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2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2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2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2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2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2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2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2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2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2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2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2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2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2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2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2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2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2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2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2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2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2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2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2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2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2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2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2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2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2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2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2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2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2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2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2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2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2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2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2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2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2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2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2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2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2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2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2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2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2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2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2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2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2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2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2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2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2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2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2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2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2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2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2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2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2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2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2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2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2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2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2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2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2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2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2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2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2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2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2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2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2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2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2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2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2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2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2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2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2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2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2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2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2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2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2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2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2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2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2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2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2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2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2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2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2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2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2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2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2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2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2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2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2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2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2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2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2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2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2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2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2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2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2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2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2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2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2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2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2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2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2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2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2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2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2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2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2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2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2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2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2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2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2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2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2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2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2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2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2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2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2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2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2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2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2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2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2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2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2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2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2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2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2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2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2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2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2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2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2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2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2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2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2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2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2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2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2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2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2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2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2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2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2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2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2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2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2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2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2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2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2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2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2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2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2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2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2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2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2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2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2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2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2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2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2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2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2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2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2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2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2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2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2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2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2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2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2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2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2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2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2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2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2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2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2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2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2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2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2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2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2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2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2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2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2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2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2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2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2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2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2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2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2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2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2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2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2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2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2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2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2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2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2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2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2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2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2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2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2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2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2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2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2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2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2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2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2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2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2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2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2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2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2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2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2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2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2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2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2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2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2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2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2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2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2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2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2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2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2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2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2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2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2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2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2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2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2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2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2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2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2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2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2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2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2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2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2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2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2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2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2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2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2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2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2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2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2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2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2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2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2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2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2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2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2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2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2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2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2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2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2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2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2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2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2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2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2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2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2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2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2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2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2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2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2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2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2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2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2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2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2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2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2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2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2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2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2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2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2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2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2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2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2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2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2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2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2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2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2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2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2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2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2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2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2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2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2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2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2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2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2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2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2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2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2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2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2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2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2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2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2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2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2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2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2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2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2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2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2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2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2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2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2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2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2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2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2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2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2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2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2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2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2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2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2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2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2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2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2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2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2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2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2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2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2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2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2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2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2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2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2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2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2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2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2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2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2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2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2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2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2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2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2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2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2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2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2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2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2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2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2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2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2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2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2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2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2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2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2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2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2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2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2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2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2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2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2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2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2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2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2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2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2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2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2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2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2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2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2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2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2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2"/>
      <c r="G1001" s="3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2"/>
      <c r="G1002" s="3"/>
      <c r="H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2"/>
      <c r="G1003" s="3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"/>
      <c r="B1004" s="1"/>
      <c r="C1004" s="1"/>
      <c r="D1004" s="1"/>
      <c r="E1004" s="1"/>
      <c r="F1004" s="2"/>
      <c r="G1004" s="3"/>
      <c r="H1004" s="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25">
      <c r="A1005" s="1"/>
      <c r="B1005" s="1"/>
      <c r="C1005" s="1"/>
      <c r="D1005" s="1"/>
      <c r="E1005" s="1"/>
      <c r="F1005" s="2"/>
      <c r="G1005" s="3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25">
      <c r="A1006" s="1"/>
      <c r="B1006" s="1"/>
      <c r="C1006" s="1"/>
      <c r="D1006" s="1"/>
      <c r="E1006" s="1"/>
      <c r="F1006" s="2"/>
      <c r="G1006" s="3"/>
      <c r="H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25">
      <c r="A1007" s="1"/>
      <c r="B1007" s="1"/>
      <c r="C1007" s="1"/>
      <c r="D1007" s="1"/>
      <c r="E1007" s="1"/>
      <c r="F1007" s="2"/>
      <c r="G1007" s="3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25">
      <c r="A1008" s="1"/>
      <c r="B1008" s="1"/>
      <c r="C1008" s="1"/>
      <c r="D1008" s="1"/>
      <c r="E1008" s="1"/>
      <c r="F1008" s="2"/>
      <c r="G1008" s="3"/>
      <c r="H1008" s="3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25">
      <c r="A1009" s="1"/>
      <c r="B1009" s="1"/>
      <c r="C1009" s="1"/>
      <c r="D1009" s="1"/>
      <c r="E1009" s="1"/>
      <c r="F1009" s="2"/>
      <c r="G1009" s="3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25">
      <c r="A1010" s="1"/>
      <c r="B1010" s="1"/>
      <c r="C1010" s="1"/>
      <c r="D1010" s="1"/>
      <c r="E1010" s="1"/>
      <c r="F1010" s="2"/>
      <c r="G1010" s="3"/>
      <c r="H1010" s="3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25"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25"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25"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25"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25"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1.25" customHeight="1" x14ac:dyDescent="0.25"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1.25" customHeight="1" x14ac:dyDescent="0.25"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1.25" customHeight="1" x14ac:dyDescent="0.25"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1.25" customHeight="1" x14ac:dyDescent="0.25"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1.25" customHeight="1" x14ac:dyDescent="0.25"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</sheetData>
  <sheetProtection algorithmName="SHA-512" hashValue="Z1e2/opFNwTXAcC2tyI0VJN+RBbfexGI6VRmcMmLS+lRwaMo7aAMtYSRvF/LFj6+A7mH0DBPrSMwKQAAawLEwA==" saltValue="dvCzkKAL5YTDwSxnsl7AaQ==" spinCount="100000" sheet="1" objects="1" scenarios="1"/>
  <mergeCells count="2">
    <mergeCell ref="C3:G3"/>
    <mergeCell ref="C67:G67"/>
  </mergeCells>
  <pageMargins left="0.7" right="0.7" top="0.75" bottom="0.75" header="0" footer="0"/>
  <pageSetup scale="61" orientation="portrait" r:id="rId1"/>
  <ignoredErrors>
    <ignoredError sqref="E39:E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 Maltzman</dc:creator>
  <cp:keywords/>
  <dc:description/>
  <cp:lastModifiedBy>Eve Maltzman</cp:lastModifiedBy>
  <cp:revision/>
  <cp:lastPrinted>2025-06-18T15:38:12Z</cp:lastPrinted>
  <dcterms:created xsi:type="dcterms:W3CDTF">2011-01-14T21:17:51Z</dcterms:created>
  <dcterms:modified xsi:type="dcterms:W3CDTF">2026-05-12T23:52:57Z</dcterms:modified>
  <cp:category/>
  <cp:contentStatus/>
</cp:coreProperties>
</file>